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85" windowHeight="9435" tabRatio="764" firstSheet="1" activeTab="4"/>
  </bookViews>
  <sheets>
    <sheet name="附件1中职免学费" sheetId="1" r:id="rId1"/>
    <sheet name="附件2中职助学金" sheetId="2" r:id="rId2"/>
    <sheet name="附件3普高免学费和助学金" sheetId="3" r:id="rId3"/>
    <sheet name="附件4新疆班普高助学金" sheetId="4" r:id="rId4"/>
    <sheet name="附件5中小学特困生" sheetId="5" r:id="rId5"/>
    <sheet name="附件6幼儿园保教费资助" sheetId="6" r:id="rId6"/>
  </sheets>
  <definedNames/>
  <calcPr fullCalcOnLoad="1"/>
</workbook>
</file>

<file path=xl/sharedStrings.xml><?xml version="1.0" encoding="utf-8"?>
<sst xmlns="http://schemas.openxmlformats.org/spreadsheetml/2006/main" count="149" uniqueCount="78">
  <si>
    <t>附件1</t>
  </si>
  <si>
    <r>
      <t>201</t>
    </r>
    <r>
      <rPr>
        <b/>
        <sz val="14"/>
        <color indexed="8"/>
        <rFont val="宋体"/>
        <family val="0"/>
      </rPr>
      <t>9</t>
    </r>
    <r>
      <rPr>
        <b/>
        <sz val="14"/>
        <color indexed="8"/>
        <rFont val="宋体"/>
        <family val="0"/>
      </rPr>
      <t>年春季学期市属中职学校获免学费人数及经费核准表</t>
    </r>
  </si>
  <si>
    <t>序号</t>
  </si>
  <si>
    <t>学校名称</t>
  </si>
  <si>
    <t>获助人数
（人）</t>
  </si>
  <si>
    <t>资助经费
（元）</t>
  </si>
  <si>
    <t>备注</t>
  </si>
  <si>
    <r>
      <rPr>
        <sz val="12"/>
        <rFont val="宋体"/>
        <family val="0"/>
      </rPr>
      <t>1</t>
    </r>
  </si>
  <si>
    <t>深圳市第一职业技术学校</t>
  </si>
  <si>
    <t>无申报或零申报免学费、国家助学金学校不在此表</t>
  </si>
  <si>
    <r>
      <rPr>
        <sz val="12"/>
        <rFont val="宋体"/>
        <family val="0"/>
      </rPr>
      <t>2</t>
    </r>
  </si>
  <si>
    <t>深圳市第二职业技术学校</t>
  </si>
  <si>
    <r>
      <rPr>
        <sz val="12"/>
        <rFont val="宋体"/>
        <family val="0"/>
      </rPr>
      <t>3</t>
    </r>
  </si>
  <si>
    <t>深圳市第三职业技术学校</t>
  </si>
  <si>
    <r>
      <rPr>
        <sz val="12"/>
        <rFont val="宋体"/>
        <family val="0"/>
      </rPr>
      <t>4</t>
    </r>
  </si>
  <si>
    <t>深圳艺术学校</t>
  </si>
  <si>
    <r>
      <rPr>
        <sz val="12"/>
        <rFont val="宋体"/>
        <family val="0"/>
      </rPr>
      <t>5</t>
    </r>
  </si>
  <si>
    <t>深圳市体育运动学校</t>
  </si>
  <si>
    <r>
      <rPr>
        <sz val="12"/>
        <rFont val="宋体"/>
        <family val="0"/>
      </rPr>
      <t>6</t>
    </r>
  </si>
  <si>
    <t>深圳市新鹏职业高级中学</t>
  </si>
  <si>
    <r>
      <rPr>
        <sz val="12"/>
        <rFont val="宋体"/>
        <family val="0"/>
      </rPr>
      <t>7</t>
    </r>
  </si>
  <si>
    <t>深圳市开放职业技术学校</t>
  </si>
  <si>
    <r>
      <rPr>
        <sz val="12"/>
        <rFont val="宋体"/>
        <family val="0"/>
      </rPr>
      <t>8</t>
    </r>
  </si>
  <si>
    <t>深圳市奋达职业技术学校</t>
  </si>
  <si>
    <r>
      <rPr>
        <sz val="12"/>
        <rFont val="宋体"/>
        <family val="0"/>
      </rPr>
      <t>9</t>
    </r>
  </si>
  <si>
    <t>深圳市中嘉职业技术学校</t>
  </si>
  <si>
    <t>合计</t>
  </si>
  <si>
    <r>
      <t>制表：何登科                             审核：黄文通                             日期：201</t>
    </r>
    <r>
      <rPr>
        <sz val="12"/>
        <rFont val="宋体"/>
        <family val="0"/>
      </rPr>
      <t>9</t>
    </r>
    <r>
      <rPr>
        <sz val="12"/>
        <rFont val="宋体"/>
        <family val="0"/>
      </rPr>
      <t>年</t>
    </r>
    <r>
      <rPr>
        <sz val="12"/>
        <rFont val="宋体"/>
        <family val="0"/>
      </rPr>
      <t>4</t>
    </r>
    <r>
      <rPr>
        <sz val="12"/>
        <rFont val="宋体"/>
        <family val="0"/>
      </rPr>
      <t>月1</t>
    </r>
    <r>
      <rPr>
        <sz val="12"/>
        <rFont val="宋体"/>
        <family val="0"/>
      </rPr>
      <t>6</t>
    </r>
    <r>
      <rPr>
        <sz val="12"/>
        <rFont val="宋体"/>
        <family val="0"/>
      </rPr>
      <t>日</t>
    </r>
  </si>
  <si>
    <t>附件2</t>
  </si>
  <si>
    <r>
      <t>201</t>
    </r>
    <r>
      <rPr>
        <b/>
        <sz val="14"/>
        <color indexed="8"/>
        <rFont val="宋体"/>
        <family val="0"/>
      </rPr>
      <t>9</t>
    </r>
    <r>
      <rPr>
        <b/>
        <sz val="14"/>
        <color indexed="8"/>
        <rFont val="宋体"/>
        <family val="0"/>
      </rPr>
      <t>年春季学期市属中职学校获国家助学金学生人数及经费核准表</t>
    </r>
  </si>
  <si>
    <t>资助标准
（元）</t>
  </si>
  <si>
    <t>附件3</t>
  </si>
  <si>
    <r>
      <t>201</t>
    </r>
    <r>
      <rPr>
        <b/>
        <sz val="14"/>
        <color indexed="8"/>
        <rFont val="宋体"/>
        <family val="0"/>
      </rPr>
      <t>9</t>
    </r>
    <r>
      <rPr>
        <b/>
        <sz val="14"/>
        <color indexed="8"/>
        <rFont val="宋体"/>
        <family val="0"/>
      </rPr>
      <t>年春季学期市属普通高中学校获免学费和国家助学金学生人数及经费核准表</t>
    </r>
  </si>
  <si>
    <t>免学费资助</t>
  </si>
  <si>
    <t>助学金资助</t>
  </si>
  <si>
    <t>金额合计
（元）</t>
  </si>
  <si>
    <t>获助人数（人）</t>
  </si>
  <si>
    <t>深圳中学</t>
  </si>
  <si>
    <t>深圳外国语学校</t>
  </si>
  <si>
    <t>深圳市高级中学</t>
  </si>
  <si>
    <t>深圳市第三高级中学</t>
  </si>
  <si>
    <t>深圳大学师范学院附属中学</t>
  </si>
  <si>
    <t>深圳市第二实验学校</t>
  </si>
  <si>
    <t>深圳市第二高级中学</t>
  </si>
  <si>
    <t>深圳第二外国语学校</t>
  </si>
  <si>
    <t>深圳科学高中</t>
  </si>
  <si>
    <r>
      <rPr>
        <sz val="12"/>
        <rFont val="宋体"/>
        <family val="0"/>
      </rPr>
      <t>10</t>
    </r>
  </si>
  <si>
    <t>深圳市第七高级中学</t>
  </si>
  <si>
    <r>
      <rPr>
        <sz val="12"/>
        <rFont val="宋体"/>
        <family val="0"/>
      </rPr>
      <t>11</t>
    </r>
  </si>
  <si>
    <t>深圳市第一职业技术学校(综合高中实验班）</t>
  </si>
  <si>
    <t>附件4</t>
  </si>
  <si>
    <r>
      <t>201</t>
    </r>
    <r>
      <rPr>
        <b/>
        <sz val="14"/>
        <rFont val="宋体"/>
        <family val="0"/>
      </rPr>
      <t>9</t>
    </r>
    <r>
      <rPr>
        <b/>
        <sz val="14"/>
        <rFont val="宋体"/>
        <family val="0"/>
      </rPr>
      <t>年春季学期普通高中新疆班获国家助学金学生人数及经费核准表</t>
    </r>
  </si>
  <si>
    <t>深圳市松岗中学（新疆班）</t>
  </si>
  <si>
    <t>深圳市坪山区坪山高级中学（新疆班）</t>
  </si>
  <si>
    <r>
      <t>制表：何登科                             审核：黄文通                       日期：201</t>
    </r>
    <r>
      <rPr>
        <sz val="12"/>
        <rFont val="宋体"/>
        <family val="0"/>
      </rPr>
      <t>9</t>
    </r>
    <r>
      <rPr>
        <sz val="12"/>
        <rFont val="宋体"/>
        <family val="0"/>
      </rPr>
      <t>年</t>
    </r>
    <r>
      <rPr>
        <sz val="12"/>
        <rFont val="宋体"/>
        <family val="0"/>
      </rPr>
      <t>4</t>
    </r>
    <r>
      <rPr>
        <sz val="12"/>
        <rFont val="宋体"/>
        <family val="0"/>
      </rPr>
      <t>月1</t>
    </r>
    <r>
      <rPr>
        <sz val="12"/>
        <rFont val="宋体"/>
        <family val="0"/>
      </rPr>
      <t>6</t>
    </r>
    <r>
      <rPr>
        <sz val="12"/>
        <rFont val="宋体"/>
        <family val="0"/>
      </rPr>
      <t>日</t>
    </r>
  </si>
  <si>
    <t>附件5</t>
  </si>
  <si>
    <r>
      <t>2019</t>
    </r>
    <r>
      <rPr>
        <b/>
        <sz val="14"/>
        <color indexed="8"/>
        <rFont val="宋体"/>
        <family val="0"/>
      </rPr>
      <t>年春季学期市属中小学特困生学生服费资助学生人数及经费核准表</t>
    </r>
  </si>
  <si>
    <t>类别</t>
  </si>
  <si>
    <r>
      <rPr>
        <sz val="11"/>
        <rFont val="宋体"/>
        <family val="0"/>
      </rPr>
      <t>1</t>
    </r>
  </si>
  <si>
    <t>普高</t>
  </si>
  <si>
    <r>
      <rPr>
        <sz val="11"/>
        <rFont val="宋体"/>
        <family val="0"/>
      </rPr>
      <t>2</t>
    </r>
  </si>
  <si>
    <r>
      <rPr>
        <sz val="11"/>
        <rFont val="宋体"/>
        <family val="0"/>
      </rPr>
      <t>3</t>
    </r>
  </si>
  <si>
    <r>
      <rPr>
        <sz val="11"/>
        <rFont val="宋体"/>
        <family val="0"/>
      </rPr>
      <t>4</t>
    </r>
  </si>
  <si>
    <t>中职</t>
  </si>
  <si>
    <r>
      <t>制表：何登科                                  审核：黄文通                                  日期：2019年4</t>
    </r>
    <r>
      <rPr>
        <sz val="12"/>
        <rFont val="宋体"/>
        <family val="0"/>
      </rPr>
      <t>月16日</t>
    </r>
  </si>
  <si>
    <t>附件6</t>
  </si>
  <si>
    <t>2019年春季学期市属幼儿园获保教费资助人数及经费核准表</t>
  </si>
  <si>
    <t>幼儿园名称</t>
  </si>
  <si>
    <t>1</t>
  </si>
  <si>
    <t>深圳市梅林一村幼儿园</t>
  </si>
  <si>
    <t>2</t>
  </si>
  <si>
    <t>深圳市第五幼儿园</t>
  </si>
  <si>
    <t>3</t>
  </si>
  <si>
    <t>深圳市第三幼儿园</t>
  </si>
  <si>
    <t>4</t>
  </si>
  <si>
    <t>深圳幼儿园</t>
  </si>
  <si>
    <t>深圳市第十一幼儿园</t>
  </si>
  <si>
    <t>制表：何登科                             审核：熊必珍                       日期：2019年4月16日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</si>
</sst>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s>
  <fonts count="61">
    <font>
      <sz val="11"/>
      <color theme="1"/>
      <name val="Calibri"/>
      <family val="0"/>
    </font>
    <font>
      <sz val="11"/>
      <name val="宋体"/>
      <family val="0"/>
    </font>
    <font>
      <sz val="12"/>
      <color indexed="8"/>
      <name val="宋体"/>
      <family val="0"/>
    </font>
    <font>
      <sz val="14"/>
      <color indexed="8"/>
      <name val="宋体"/>
      <family val="0"/>
    </font>
    <font>
      <b/>
      <sz val="14"/>
      <name val="宋体"/>
      <family val="0"/>
    </font>
    <font>
      <sz val="12"/>
      <name val="黑体"/>
      <family val="3"/>
    </font>
    <font>
      <sz val="12"/>
      <color indexed="8"/>
      <name val="黑体"/>
      <family val="3"/>
    </font>
    <font>
      <sz val="11"/>
      <color indexed="8"/>
      <name val="宋体"/>
      <family val="0"/>
    </font>
    <font>
      <sz val="12"/>
      <name val="宋体"/>
      <family val="0"/>
    </font>
    <font>
      <b/>
      <sz val="14"/>
      <color indexed="8"/>
      <name val="宋体"/>
      <family val="0"/>
    </font>
    <font>
      <sz val="11"/>
      <name val="黑体"/>
      <family val="3"/>
    </font>
    <font>
      <sz val="12"/>
      <color indexed="10"/>
      <name val="宋体"/>
      <family val="0"/>
    </font>
    <font>
      <sz val="10"/>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b/>
      <sz val="11"/>
      <color indexed="8"/>
      <name val="宋体"/>
      <family val="0"/>
    </font>
    <font>
      <b/>
      <sz val="13"/>
      <color indexed="54"/>
      <name val="宋体"/>
      <family val="0"/>
    </font>
    <font>
      <sz val="11"/>
      <color indexed="19"/>
      <name val="宋体"/>
      <family val="0"/>
    </font>
    <font>
      <sz val="11"/>
      <color indexed="62"/>
      <name val="宋体"/>
      <family val="0"/>
    </font>
    <font>
      <b/>
      <sz val="11"/>
      <color indexed="53"/>
      <name val="宋体"/>
      <family val="0"/>
    </font>
    <font>
      <sz val="18"/>
      <color indexed="54"/>
      <name val="宋体"/>
      <family val="0"/>
    </font>
    <font>
      <u val="single"/>
      <sz val="11"/>
      <color indexed="30"/>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sz val="11"/>
      <color indexed="17"/>
      <name val="宋体"/>
      <family val="0"/>
    </font>
    <font>
      <u val="single"/>
      <sz val="11"/>
      <color indexed="25"/>
      <name val="宋体"/>
      <family val="0"/>
    </font>
    <font>
      <sz val="10"/>
      <color indexed="8"/>
      <name val="Arial"/>
      <family val="2"/>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4"/>
      <color theme="1"/>
      <name val="Calibri"/>
      <family val="0"/>
    </font>
    <font>
      <b/>
      <sz val="14"/>
      <name val="Calibri"/>
      <family val="0"/>
    </font>
    <font>
      <sz val="12"/>
      <color theme="1"/>
      <name val="黑体"/>
      <family val="3"/>
    </font>
    <font>
      <sz val="11"/>
      <color theme="1"/>
      <name val="宋体"/>
      <family val="0"/>
    </font>
    <font>
      <sz val="12"/>
      <name val="Calibri"/>
      <family val="0"/>
    </font>
    <font>
      <sz val="11"/>
      <name val="Calibri"/>
      <family val="0"/>
    </font>
    <font>
      <b/>
      <sz val="14"/>
      <color theme="1"/>
      <name val="Calibri"/>
      <family val="0"/>
    </font>
    <font>
      <sz val="12"/>
      <color theme="1"/>
      <name val="宋体"/>
      <family val="0"/>
    </font>
    <font>
      <sz val="12"/>
      <color rgb="FFFF00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8" fillId="0" borderId="0">
      <alignment/>
      <protection/>
    </xf>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8" fillId="0" borderId="0">
      <alignment vertical="center"/>
      <protection/>
    </xf>
    <xf numFmtId="0" fontId="8" fillId="0" borderId="0">
      <alignment/>
      <protection/>
    </xf>
    <xf numFmtId="0" fontId="0" fillId="0" borderId="0">
      <alignment vertical="center"/>
      <protection/>
    </xf>
    <xf numFmtId="0" fontId="31" fillId="0" borderId="0">
      <alignment vertical="top"/>
      <protection/>
    </xf>
  </cellStyleXfs>
  <cellXfs count="57">
    <xf numFmtId="0" fontId="0" fillId="0" borderId="0" xfId="0" applyFont="1" applyAlignment="1">
      <alignment vertical="center"/>
    </xf>
    <xf numFmtId="0" fontId="50" fillId="0" borderId="0" xfId="0" applyFont="1" applyFill="1" applyAlignment="1">
      <alignment vertical="center"/>
    </xf>
    <xf numFmtId="0" fontId="0" fillId="0" borderId="0" xfId="0" applyFill="1" applyAlignment="1">
      <alignment vertical="center"/>
    </xf>
    <xf numFmtId="0" fontId="51" fillId="0" borderId="0" xfId="0" applyFont="1" applyFill="1" applyAlignment="1">
      <alignment horizontal="left" vertical="center"/>
    </xf>
    <xf numFmtId="0" fontId="52" fillId="0" borderId="10" xfId="0" applyFont="1" applyFill="1" applyBorder="1" applyAlignment="1">
      <alignment horizontal="center" vertical="center"/>
    </xf>
    <xf numFmtId="176" fontId="5" fillId="0" borderId="11" xfId="65" applyNumberFormat="1" applyFont="1" applyFill="1" applyBorder="1" applyAlignment="1">
      <alignment horizontal="center" vertical="center" wrapText="1"/>
      <protection/>
    </xf>
    <xf numFmtId="0" fontId="5" fillId="0" borderId="11"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3" fillId="0" borderId="11" xfId="0" applyFont="1" applyFill="1" applyBorder="1" applyAlignment="1">
      <alignment horizontal="center" vertical="center"/>
    </xf>
    <xf numFmtId="176" fontId="1" fillId="0" borderId="11" xfId="65" applyNumberFormat="1" applyFont="1" applyFill="1" applyBorder="1" applyAlignment="1">
      <alignment horizontal="center" vertical="center" wrapText="1"/>
      <protection/>
    </xf>
    <xf numFmtId="0" fontId="54" fillId="0" borderId="11" xfId="0" applyFont="1" applyBorder="1" applyAlignment="1">
      <alignment horizontal="left" vertical="center"/>
    </xf>
    <xf numFmtId="177" fontId="55" fillId="0" borderId="11" xfId="0" applyNumberFormat="1" applyFont="1" applyFill="1" applyBorder="1" applyAlignment="1">
      <alignment horizontal="right" vertical="center"/>
    </xf>
    <xf numFmtId="0" fontId="0" fillId="0" borderId="11" xfId="0" applyFont="1" applyFill="1" applyBorder="1" applyAlignment="1">
      <alignment vertical="center" wrapText="1"/>
    </xf>
    <xf numFmtId="49" fontId="1" fillId="0" borderId="11" xfId="65" applyNumberFormat="1" applyFont="1" applyFill="1" applyBorder="1" applyAlignment="1">
      <alignment horizontal="center" vertical="center" wrapText="1"/>
      <protection/>
    </xf>
    <xf numFmtId="0" fontId="54" fillId="0" borderId="11" xfId="0" applyFont="1" applyBorder="1" applyAlignment="1">
      <alignment horizontal="justify" vertical="center"/>
    </xf>
    <xf numFmtId="0" fontId="8" fillId="0" borderId="11" xfId="65" applyFont="1" applyFill="1" applyBorder="1" applyAlignment="1">
      <alignment horizontal="center" vertical="center" wrapText="1"/>
      <protection/>
    </xf>
    <xf numFmtId="0" fontId="50" fillId="0" borderId="11" xfId="0" applyFont="1" applyFill="1" applyBorder="1" applyAlignment="1">
      <alignment vertical="center" wrapText="1"/>
    </xf>
    <xf numFmtId="0" fontId="8" fillId="0" borderId="13" xfId="65" applyFont="1" applyFill="1" applyBorder="1" applyAlignment="1">
      <alignment horizontal="center" vertical="center" wrapText="1"/>
      <protection/>
    </xf>
    <xf numFmtId="0" fontId="50" fillId="0" borderId="0" xfId="0" applyFont="1" applyFill="1" applyAlignment="1">
      <alignment vertical="center"/>
    </xf>
    <xf numFmtId="0" fontId="56" fillId="0" borderId="0" xfId="0" applyFont="1" applyFill="1" applyAlignment="1">
      <alignment vertical="center"/>
    </xf>
    <xf numFmtId="0" fontId="57" fillId="0" borderId="10" xfId="0" applyFont="1" applyFill="1" applyBorder="1" applyAlignment="1">
      <alignment horizontal="center" vertical="center" wrapText="1"/>
    </xf>
    <xf numFmtId="0" fontId="10" fillId="0" borderId="11" xfId="65" applyFont="1" applyFill="1" applyBorder="1" applyAlignment="1">
      <alignment horizontal="center" vertical="center" wrapText="1"/>
      <protection/>
    </xf>
    <xf numFmtId="0" fontId="1" fillId="0" borderId="11" xfId="65" applyFont="1" applyFill="1" applyBorder="1" applyAlignment="1">
      <alignment horizontal="center" vertical="center" wrapText="1"/>
      <protection/>
    </xf>
    <xf numFmtId="0" fontId="1" fillId="0" borderId="11" xfId="65" applyFont="1" applyFill="1" applyBorder="1" applyAlignment="1">
      <alignment vertical="center" wrapText="1"/>
      <protection/>
    </xf>
    <xf numFmtId="178" fontId="56" fillId="0" borderId="11" xfId="0" applyNumberFormat="1" applyFont="1" applyFill="1" applyBorder="1" applyAlignment="1">
      <alignment horizontal="right" vertical="center"/>
    </xf>
    <xf numFmtId="0" fontId="58" fillId="0" borderId="12" xfId="0" applyFont="1" applyFill="1" applyBorder="1" applyAlignment="1">
      <alignment horizontal="left" vertical="center" wrapText="1"/>
    </xf>
    <xf numFmtId="0" fontId="8" fillId="0" borderId="11" xfId="65" applyFont="1" applyFill="1" applyBorder="1" applyAlignment="1">
      <alignment vertical="center" wrapText="1"/>
      <protection/>
    </xf>
    <xf numFmtId="0" fontId="58" fillId="0" borderId="14" xfId="0" applyFont="1" applyFill="1" applyBorder="1" applyAlignment="1">
      <alignment horizontal="left" vertical="center" wrapText="1"/>
    </xf>
    <xf numFmtId="0" fontId="8" fillId="0" borderId="11" xfId="54" applyFont="1" applyFill="1" applyBorder="1" applyAlignment="1">
      <alignment vertical="center" wrapText="1"/>
      <protection/>
    </xf>
    <xf numFmtId="0" fontId="1" fillId="0" borderId="11" xfId="65" applyFont="1" applyFill="1" applyBorder="1" applyAlignment="1">
      <alignment horizontal="left" vertical="center" wrapText="1"/>
      <protection/>
    </xf>
    <xf numFmtId="178" fontId="56" fillId="0" borderId="11" xfId="0" applyNumberFormat="1" applyFont="1" applyFill="1" applyBorder="1" applyAlignment="1">
      <alignment horizontal="center" vertical="center"/>
    </xf>
    <xf numFmtId="0" fontId="58" fillId="0" borderId="15" xfId="0" applyFont="1" applyFill="1" applyBorder="1" applyAlignment="1">
      <alignment horizontal="left" vertical="center" wrapText="1"/>
    </xf>
    <xf numFmtId="0" fontId="55" fillId="0" borderId="13" xfId="0" applyFont="1" applyFill="1" applyBorder="1" applyAlignment="1">
      <alignment horizontal="center"/>
    </xf>
    <xf numFmtId="0" fontId="8" fillId="0" borderId="11" xfId="65" applyFont="1" applyFill="1" applyBorder="1" applyAlignment="1">
      <alignment horizontal="left" vertical="center" wrapText="1"/>
      <protection/>
    </xf>
    <xf numFmtId="177" fontId="50" fillId="0" borderId="11" xfId="0" applyNumberFormat="1" applyFont="1" applyFill="1" applyBorder="1" applyAlignment="1">
      <alignment horizontal="right" vertical="center"/>
    </xf>
    <xf numFmtId="0" fontId="55" fillId="0" borderId="0" xfId="0" applyFont="1" applyFill="1" applyAlignment="1">
      <alignment vertical="center"/>
    </xf>
    <xf numFmtId="0" fontId="0" fillId="0" borderId="0" xfId="0" applyFill="1" applyAlignment="1">
      <alignment vertical="center"/>
    </xf>
    <xf numFmtId="0" fontId="57" fillId="0" borderId="10" xfId="0" applyFont="1" applyFill="1" applyBorder="1" applyAlignment="1">
      <alignment horizontal="center" vertical="center"/>
    </xf>
    <xf numFmtId="178" fontId="55" fillId="0" borderId="11" xfId="0" applyNumberFormat="1" applyFont="1" applyFill="1" applyBorder="1" applyAlignment="1">
      <alignment horizontal="right" vertical="center"/>
    </xf>
    <xf numFmtId="178" fontId="59" fillId="0" borderId="11" xfId="0" applyNumberFormat="1" applyFont="1" applyFill="1" applyBorder="1" applyAlignment="1">
      <alignment horizontal="right" vertical="center"/>
    </xf>
    <xf numFmtId="0" fontId="8" fillId="0" borderId="11" xfId="65" applyFont="1" applyFill="1" applyBorder="1" applyAlignment="1">
      <alignment vertical="center"/>
      <protection/>
    </xf>
    <xf numFmtId="177" fontId="8" fillId="0" borderId="11" xfId="65" applyNumberFormat="1" applyFont="1" applyFill="1" applyBorder="1" applyAlignment="1">
      <alignment horizontal="right" vertical="center" wrapText="1"/>
      <protection/>
    </xf>
    <xf numFmtId="0" fontId="8" fillId="0" borderId="13" xfId="65" applyFont="1" applyFill="1" applyBorder="1" applyAlignment="1">
      <alignment horizontal="center" wrapText="1"/>
      <protection/>
    </xf>
    <xf numFmtId="0" fontId="50" fillId="0" borderId="12"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8" fillId="0" borderId="16" xfId="65" applyFont="1" applyFill="1" applyBorder="1" applyAlignment="1">
      <alignment horizontal="center" vertical="center" wrapText="1"/>
      <protection/>
    </xf>
    <xf numFmtId="0" fontId="8" fillId="0" borderId="17" xfId="65" applyFont="1" applyFill="1" applyBorder="1" applyAlignment="1">
      <alignment horizontal="center" vertical="center" wrapText="1"/>
      <protection/>
    </xf>
    <xf numFmtId="0" fontId="0" fillId="0" borderId="0" xfId="0" applyFill="1" applyAlignment="1">
      <alignment/>
    </xf>
    <xf numFmtId="0" fontId="55" fillId="0" borderId="11" xfId="0" applyFont="1" applyFill="1" applyBorder="1" applyAlignment="1">
      <alignment vertical="center"/>
    </xf>
    <xf numFmtId="179" fontId="8" fillId="0" borderId="11" xfId="65" applyNumberFormat="1" applyFont="1" applyFill="1" applyBorder="1" applyAlignment="1">
      <alignment horizontal="right" vertical="center" wrapText="1"/>
      <protection/>
    </xf>
    <xf numFmtId="0" fontId="60" fillId="0" borderId="11" xfId="0" applyFont="1" applyFill="1" applyBorder="1" applyAlignment="1">
      <alignment vertical="center" wrapText="1"/>
    </xf>
    <xf numFmtId="0" fontId="8" fillId="0" borderId="11" xfId="65" applyFont="1" applyFill="1" applyBorder="1" applyAlignment="1" quotePrefix="1">
      <alignment horizontal="center" vertical="center" wrapText="1"/>
      <protection/>
    </xf>
    <xf numFmtId="176" fontId="1" fillId="0" borderId="11" xfId="65" applyNumberFormat="1" applyFont="1" applyFill="1" applyBorder="1" applyAlignment="1" quotePrefix="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workbookViewId="0" topLeftCell="A7">
      <selection activeCell="A4" sqref="A4:IV13"/>
    </sheetView>
  </sheetViews>
  <sheetFormatPr defaultColWidth="9.00390625" defaultRowHeight="15"/>
  <cols>
    <col min="1" max="1" width="7.7109375" style="2" customWidth="1"/>
    <col min="2" max="2" width="40.7109375" style="2" customWidth="1"/>
    <col min="3" max="3" width="18.7109375" style="2" customWidth="1"/>
    <col min="4" max="4" width="20.7109375" style="2" customWidth="1"/>
    <col min="5" max="5" width="23.7109375" style="2" customWidth="1"/>
    <col min="6" max="16384" width="9.00390625" style="2" customWidth="1"/>
  </cols>
  <sheetData>
    <row r="1" spans="1:2" ht="30" customHeight="1">
      <c r="A1" s="3" t="s">
        <v>0</v>
      </c>
      <c r="B1" s="3"/>
    </row>
    <row r="2" spans="1:5" ht="39.75" customHeight="1">
      <c r="A2" s="37" t="s">
        <v>1</v>
      </c>
      <c r="B2" s="37"/>
      <c r="C2" s="37"/>
      <c r="D2" s="37"/>
      <c r="E2" s="37"/>
    </row>
    <row r="3" spans="1:5" s="1" customFormat="1" ht="39.75" customHeight="1">
      <c r="A3" s="5" t="s">
        <v>2</v>
      </c>
      <c r="B3" s="6" t="s">
        <v>3</v>
      </c>
      <c r="C3" s="6" t="s">
        <v>4</v>
      </c>
      <c r="D3" s="6" t="s">
        <v>5</v>
      </c>
      <c r="E3" s="8" t="s">
        <v>6</v>
      </c>
    </row>
    <row r="4" spans="1:5" s="18" customFormat="1" ht="30" customHeight="1">
      <c r="A4" s="55" t="s">
        <v>7</v>
      </c>
      <c r="B4" s="52" t="s">
        <v>8</v>
      </c>
      <c r="C4" s="11">
        <v>2507</v>
      </c>
      <c r="D4" s="53">
        <v>4383912</v>
      </c>
      <c r="E4" s="43" t="s">
        <v>9</v>
      </c>
    </row>
    <row r="5" spans="1:5" s="18" customFormat="1" ht="30" customHeight="1">
      <c r="A5" s="55" t="s">
        <v>10</v>
      </c>
      <c r="B5" s="52" t="s">
        <v>11</v>
      </c>
      <c r="C5" s="11">
        <v>3619</v>
      </c>
      <c r="D5" s="53">
        <v>5551546</v>
      </c>
      <c r="E5" s="44"/>
    </row>
    <row r="6" spans="1:5" s="18" customFormat="1" ht="30" customHeight="1">
      <c r="A6" s="55" t="s">
        <v>12</v>
      </c>
      <c r="B6" s="52" t="s">
        <v>13</v>
      </c>
      <c r="C6" s="11">
        <v>2819</v>
      </c>
      <c r="D6" s="53">
        <v>4965500</v>
      </c>
      <c r="E6" s="44"/>
    </row>
    <row r="7" spans="1:5" s="18" customFormat="1" ht="30" customHeight="1">
      <c r="A7" s="55" t="s">
        <v>14</v>
      </c>
      <c r="B7" s="52" t="s">
        <v>15</v>
      </c>
      <c r="C7" s="11">
        <v>106</v>
      </c>
      <c r="D7" s="53">
        <v>265000</v>
      </c>
      <c r="E7" s="44"/>
    </row>
    <row r="8" spans="1:5" s="18" customFormat="1" ht="30" customHeight="1">
      <c r="A8" s="55" t="s">
        <v>16</v>
      </c>
      <c r="B8" s="52" t="s">
        <v>17</v>
      </c>
      <c r="C8" s="11">
        <v>259</v>
      </c>
      <c r="D8" s="53">
        <v>556850</v>
      </c>
      <c r="E8" s="44"/>
    </row>
    <row r="9" spans="1:5" s="18" customFormat="1" ht="30" customHeight="1">
      <c r="A9" s="55" t="s">
        <v>18</v>
      </c>
      <c r="B9" s="52" t="s">
        <v>19</v>
      </c>
      <c r="C9" s="11">
        <v>554</v>
      </c>
      <c r="D9" s="53">
        <v>692500</v>
      </c>
      <c r="E9" s="44"/>
    </row>
    <row r="10" spans="1:5" s="18" customFormat="1" ht="30" customHeight="1">
      <c r="A10" s="55" t="s">
        <v>20</v>
      </c>
      <c r="B10" s="52" t="s">
        <v>21</v>
      </c>
      <c r="C10" s="11">
        <v>2905</v>
      </c>
      <c r="D10" s="53">
        <v>4472750</v>
      </c>
      <c r="E10" s="44"/>
    </row>
    <row r="11" spans="1:5" s="18" customFormat="1" ht="30" customHeight="1">
      <c r="A11" s="55" t="s">
        <v>22</v>
      </c>
      <c r="B11" s="33" t="s">
        <v>23</v>
      </c>
      <c r="C11" s="11">
        <v>2900</v>
      </c>
      <c r="D11" s="53">
        <v>3176100</v>
      </c>
      <c r="E11" s="44"/>
    </row>
    <row r="12" spans="1:5" s="18" customFormat="1" ht="30" customHeight="1">
      <c r="A12" s="55" t="s">
        <v>24</v>
      </c>
      <c r="B12" s="33" t="s">
        <v>25</v>
      </c>
      <c r="C12" s="11">
        <v>1148</v>
      </c>
      <c r="D12" s="53">
        <v>1272397</v>
      </c>
      <c r="E12" s="45"/>
    </row>
    <row r="13" spans="1:5" s="36" customFormat="1" ht="30" customHeight="1">
      <c r="A13" s="15" t="s">
        <v>26</v>
      </c>
      <c r="B13" s="15"/>
      <c r="C13" s="41">
        <f>SUM(C4:C12)</f>
        <v>16817</v>
      </c>
      <c r="D13" s="53">
        <f>SUM(D4:D12)</f>
        <v>25336555</v>
      </c>
      <c r="E13" s="54"/>
    </row>
    <row r="14" spans="1:5" s="51" customFormat="1" ht="30" customHeight="1">
      <c r="A14" s="42" t="s">
        <v>27</v>
      </c>
      <c r="B14" s="42"/>
      <c r="C14" s="42"/>
      <c r="D14" s="42"/>
      <c r="E14" s="42"/>
    </row>
  </sheetData>
  <sheetProtection/>
  <mergeCells count="5">
    <mergeCell ref="A1:B1"/>
    <mergeCell ref="A2:E2"/>
    <mergeCell ref="A13:B13"/>
    <mergeCell ref="A14:E14"/>
    <mergeCell ref="E4:E12"/>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13"/>
  <sheetViews>
    <sheetView workbookViewId="0" topLeftCell="A1">
      <selection activeCell="C3" sqref="C3"/>
    </sheetView>
  </sheetViews>
  <sheetFormatPr defaultColWidth="9.00390625" defaultRowHeight="15"/>
  <cols>
    <col min="1" max="1" width="7.7109375" style="2" customWidth="1"/>
    <col min="2" max="2" width="40.7109375" style="2" customWidth="1"/>
    <col min="3" max="4" width="15.7109375" style="2" customWidth="1"/>
    <col min="5" max="5" width="20.7109375" style="2" customWidth="1"/>
    <col min="6" max="6" width="23.7109375" style="2" customWidth="1"/>
    <col min="7" max="16384" width="9.00390625" style="2" customWidth="1"/>
  </cols>
  <sheetData>
    <row r="1" spans="1:2" ht="30" customHeight="1">
      <c r="A1" s="3" t="s">
        <v>28</v>
      </c>
      <c r="B1" s="3"/>
    </row>
    <row r="2" spans="1:6" ht="39.75" customHeight="1">
      <c r="A2" s="37" t="s">
        <v>29</v>
      </c>
      <c r="B2" s="37"/>
      <c r="C2" s="37"/>
      <c r="D2" s="37"/>
      <c r="E2" s="37"/>
      <c r="F2" s="37"/>
    </row>
    <row r="3" spans="1:6" s="1" customFormat="1" ht="39.75" customHeight="1">
      <c r="A3" s="5" t="s">
        <v>2</v>
      </c>
      <c r="B3" s="6" t="s">
        <v>3</v>
      </c>
      <c r="C3" s="6" t="s">
        <v>4</v>
      </c>
      <c r="D3" s="7" t="s">
        <v>30</v>
      </c>
      <c r="E3" s="7" t="s">
        <v>5</v>
      </c>
      <c r="F3" s="8" t="s">
        <v>6</v>
      </c>
    </row>
    <row r="4" spans="1:6" s="18" customFormat="1" ht="30" customHeight="1">
      <c r="A4" s="55" t="s">
        <v>7</v>
      </c>
      <c r="B4" s="33" t="s">
        <v>8</v>
      </c>
      <c r="C4" s="11">
        <v>420</v>
      </c>
      <c r="D4" s="11">
        <v>1000</v>
      </c>
      <c r="E4" s="11">
        <f>C4*D4</f>
        <v>420000</v>
      </c>
      <c r="F4" s="46" t="s">
        <v>9</v>
      </c>
    </row>
    <row r="5" spans="1:6" s="18" customFormat="1" ht="30" customHeight="1">
      <c r="A5" s="55" t="s">
        <v>10</v>
      </c>
      <c r="B5" s="33" t="s">
        <v>11</v>
      </c>
      <c r="C5" s="11">
        <v>1130</v>
      </c>
      <c r="D5" s="11">
        <v>1000</v>
      </c>
      <c r="E5" s="11">
        <f aca="true" t="shared" si="0" ref="E5:E11">C5*D5</f>
        <v>1130000</v>
      </c>
      <c r="F5" s="47"/>
    </row>
    <row r="6" spans="1:6" s="18" customFormat="1" ht="30" customHeight="1">
      <c r="A6" s="55" t="s">
        <v>12</v>
      </c>
      <c r="B6" s="33" t="s">
        <v>13</v>
      </c>
      <c r="C6" s="11">
        <v>268</v>
      </c>
      <c r="D6" s="11">
        <v>1000</v>
      </c>
      <c r="E6" s="11">
        <f t="shared" si="0"/>
        <v>268000</v>
      </c>
      <c r="F6" s="47"/>
    </row>
    <row r="7" spans="1:6" s="18" customFormat="1" ht="30" customHeight="1">
      <c r="A7" s="55" t="s">
        <v>14</v>
      </c>
      <c r="B7" s="33" t="s">
        <v>17</v>
      </c>
      <c r="C7" s="11">
        <v>11</v>
      </c>
      <c r="D7" s="11">
        <v>1000</v>
      </c>
      <c r="E7" s="11">
        <f t="shared" si="0"/>
        <v>11000</v>
      </c>
      <c r="F7" s="47"/>
    </row>
    <row r="8" spans="1:6" s="18" customFormat="1" ht="30" customHeight="1">
      <c r="A8" s="55" t="s">
        <v>16</v>
      </c>
      <c r="B8" s="33" t="s">
        <v>19</v>
      </c>
      <c r="C8" s="11">
        <v>257</v>
      </c>
      <c r="D8" s="11">
        <v>1000</v>
      </c>
      <c r="E8" s="11">
        <f t="shared" si="0"/>
        <v>257000</v>
      </c>
      <c r="F8" s="47"/>
    </row>
    <row r="9" spans="1:6" s="18" customFormat="1" ht="30" customHeight="1">
      <c r="A9" s="55" t="s">
        <v>18</v>
      </c>
      <c r="B9" s="33" t="s">
        <v>21</v>
      </c>
      <c r="C9" s="11">
        <v>582</v>
      </c>
      <c r="D9" s="11">
        <v>1000</v>
      </c>
      <c r="E9" s="11">
        <f t="shared" si="0"/>
        <v>582000</v>
      </c>
      <c r="F9" s="47"/>
    </row>
    <row r="10" spans="1:6" s="18" customFormat="1" ht="30" customHeight="1">
      <c r="A10" s="55" t="s">
        <v>20</v>
      </c>
      <c r="B10" s="33" t="s">
        <v>23</v>
      </c>
      <c r="C10" s="11">
        <v>202</v>
      </c>
      <c r="D10" s="11">
        <v>1000</v>
      </c>
      <c r="E10" s="11">
        <f t="shared" si="0"/>
        <v>202000</v>
      </c>
      <c r="F10" s="47"/>
    </row>
    <row r="11" spans="1:6" s="18" customFormat="1" ht="30" customHeight="1">
      <c r="A11" s="55" t="s">
        <v>22</v>
      </c>
      <c r="B11" s="33" t="s">
        <v>25</v>
      </c>
      <c r="C11" s="11">
        <v>124</v>
      </c>
      <c r="D11" s="11">
        <v>1000</v>
      </c>
      <c r="E11" s="11">
        <f t="shared" si="0"/>
        <v>124000</v>
      </c>
      <c r="F11" s="48"/>
    </row>
    <row r="12" spans="1:6" s="36" customFormat="1" ht="30" customHeight="1">
      <c r="A12" s="49" t="s">
        <v>26</v>
      </c>
      <c r="B12" s="50"/>
      <c r="C12" s="41">
        <f>SUM(C4:C11)</f>
        <v>2994</v>
      </c>
      <c r="D12" s="34"/>
      <c r="E12" s="41">
        <f>SUM(E4:E11)</f>
        <v>2994000</v>
      </c>
      <c r="F12" s="16"/>
    </row>
    <row r="13" spans="1:6" ht="30" customHeight="1">
      <c r="A13" s="32" t="s">
        <v>27</v>
      </c>
      <c r="B13" s="32"/>
      <c r="C13" s="32"/>
      <c r="D13" s="32"/>
      <c r="E13" s="32"/>
      <c r="F13" s="32"/>
    </row>
  </sheetData>
  <sheetProtection/>
  <mergeCells count="5">
    <mergeCell ref="A1:B1"/>
    <mergeCell ref="A2:F2"/>
    <mergeCell ref="A12:B12"/>
    <mergeCell ref="A13:F13"/>
    <mergeCell ref="F4:F11"/>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18"/>
  <sheetViews>
    <sheetView workbookViewId="0" topLeftCell="A10">
      <selection activeCell="M8" sqref="M8"/>
    </sheetView>
  </sheetViews>
  <sheetFormatPr defaultColWidth="9.00390625" defaultRowHeight="15"/>
  <cols>
    <col min="1" max="1" width="7.7109375" style="2" customWidth="1"/>
    <col min="2" max="2" width="43.7109375" style="2" customWidth="1"/>
    <col min="3" max="4" width="9.7109375" style="2" customWidth="1"/>
    <col min="5" max="5" width="10.7109375" style="2" customWidth="1"/>
    <col min="6" max="7" width="9.7109375" style="2" customWidth="1"/>
    <col min="8" max="9" width="10.7109375" style="2" customWidth="1"/>
    <col min="10" max="10" width="15.7109375" style="2" customWidth="1"/>
    <col min="11" max="16384" width="9.00390625" style="2" customWidth="1"/>
  </cols>
  <sheetData>
    <row r="1" spans="1:5" ht="30" customHeight="1">
      <c r="A1" s="3" t="s">
        <v>31</v>
      </c>
      <c r="B1" s="3"/>
      <c r="C1" s="3"/>
      <c r="D1" s="3"/>
      <c r="E1" s="3"/>
    </row>
    <row r="2" spans="1:10" ht="39.75" customHeight="1">
      <c r="A2" s="37" t="s">
        <v>32</v>
      </c>
      <c r="B2" s="37"/>
      <c r="C2" s="37"/>
      <c r="D2" s="37"/>
      <c r="E2" s="37"/>
      <c r="F2" s="37"/>
      <c r="G2" s="37"/>
      <c r="H2" s="37"/>
      <c r="I2" s="37"/>
      <c r="J2" s="37"/>
    </row>
    <row r="3" spans="1:10" ht="30" customHeight="1">
      <c r="A3" s="5" t="s">
        <v>2</v>
      </c>
      <c r="B3" s="6" t="s">
        <v>3</v>
      </c>
      <c r="C3" s="6" t="s">
        <v>33</v>
      </c>
      <c r="D3" s="6"/>
      <c r="E3" s="6"/>
      <c r="F3" s="6" t="s">
        <v>34</v>
      </c>
      <c r="G3" s="6"/>
      <c r="H3" s="6"/>
      <c r="I3" s="6" t="s">
        <v>35</v>
      </c>
      <c r="J3" s="8" t="s">
        <v>6</v>
      </c>
    </row>
    <row r="4" spans="1:14" s="1" customFormat="1" ht="39.75" customHeight="1">
      <c r="A4" s="5"/>
      <c r="B4" s="6"/>
      <c r="C4" s="6" t="s">
        <v>36</v>
      </c>
      <c r="D4" s="6" t="s">
        <v>30</v>
      </c>
      <c r="E4" s="6" t="s">
        <v>5</v>
      </c>
      <c r="F4" s="6" t="s">
        <v>4</v>
      </c>
      <c r="G4" s="6" t="s">
        <v>30</v>
      </c>
      <c r="H4" s="6" t="s">
        <v>5</v>
      </c>
      <c r="I4" s="6"/>
      <c r="J4" s="8"/>
      <c r="M4" s="2"/>
      <c r="N4" s="2"/>
    </row>
    <row r="5" spans="1:10" s="18" customFormat="1" ht="30" customHeight="1">
      <c r="A5" s="55" t="s">
        <v>7</v>
      </c>
      <c r="B5" s="26" t="s">
        <v>37</v>
      </c>
      <c r="C5" s="38">
        <v>2</v>
      </c>
      <c r="D5" s="38">
        <v>1131</v>
      </c>
      <c r="E5" s="38">
        <f>C5*D5</f>
        <v>2262</v>
      </c>
      <c r="F5" s="38">
        <v>3</v>
      </c>
      <c r="G5" s="11">
        <v>1000</v>
      </c>
      <c r="H5" s="11">
        <f aca="true" t="shared" si="0" ref="H5:H15">F5*G5</f>
        <v>3000</v>
      </c>
      <c r="I5" s="11">
        <f aca="true" t="shared" si="1" ref="I5:I15">E5+H5</f>
        <v>5262</v>
      </c>
      <c r="J5" s="43" t="s">
        <v>9</v>
      </c>
    </row>
    <row r="6" spans="1:10" s="18" customFormat="1" ht="30" customHeight="1">
      <c r="A6" s="55" t="s">
        <v>10</v>
      </c>
      <c r="B6" s="26" t="s">
        <v>38</v>
      </c>
      <c r="C6" s="39"/>
      <c r="D6" s="39"/>
      <c r="E6" s="39"/>
      <c r="F6" s="38">
        <v>3</v>
      </c>
      <c r="G6" s="11">
        <v>1000</v>
      </c>
      <c r="H6" s="11">
        <f t="shared" si="0"/>
        <v>3000</v>
      </c>
      <c r="I6" s="11">
        <f t="shared" si="1"/>
        <v>3000</v>
      </c>
      <c r="J6" s="44"/>
    </row>
    <row r="7" spans="1:10" s="18" customFormat="1" ht="30" customHeight="1">
      <c r="A7" s="55" t="s">
        <v>12</v>
      </c>
      <c r="B7" s="26" t="s">
        <v>39</v>
      </c>
      <c r="C7" s="38">
        <v>2</v>
      </c>
      <c r="D7" s="38">
        <v>1131</v>
      </c>
      <c r="E7" s="38">
        <f aca="true" t="shared" si="2" ref="E7:E15">C7*D7</f>
        <v>2262</v>
      </c>
      <c r="F7" s="38">
        <v>16</v>
      </c>
      <c r="G7" s="11">
        <v>1000</v>
      </c>
      <c r="H7" s="11">
        <f t="shared" si="0"/>
        <v>16000</v>
      </c>
      <c r="I7" s="11">
        <f t="shared" si="1"/>
        <v>18262</v>
      </c>
      <c r="J7" s="44"/>
    </row>
    <row r="8" spans="1:10" s="18" customFormat="1" ht="30" customHeight="1">
      <c r="A8" s="55" t="s">
        <v>14</v>
      </c>
      <c r="B8" s="26" t="s">
        <v>40</v>
      </c>
      <c r="C8" s="38">
        <v>4</v>
      </c>
      <c r="D8" s="38">
        <v>1131</v>
      </c>
      <c r="E8" s="38">
        <f t="shared" si="2"/>
        <v>4524</v>
      </c>
      <c r="F8" s="38">
        <v>17</v>
      </c>
      <c r="G8" s="11">
        <v>1000</v>
      </c>
      <c r="H8" s="11">
        <f t="shared" si="0"/>
        <v>17000</v>
      </c>
      <c r="I8" s="11">
        <f t="shared" si="1"/>
        <v>21524</v>
      </c>
      <c r="J8" s="44"/>
    </row>
    <row r="9" spans="1:10" s="18" customFormat="1" ht="30" customHeight="1">
      <c r="A9" s="55" t="s">
        <v>16</v>
      </c>
      <c r="B9" s="26" t="s">
        <v>41</v>
      </c>
      <c r="C9" s="38">
        <v>1</v>
      </c>
      <c r="D9" s="38">
        <v>1131</v>
      </c>
      <c r="E9" s="38">
        <f t="shared" si="2"/>
        <v>1131</v>
      </c>
      <c r="F9" s="38">
        <v>5</v>
      </c>
      <c r="G9" s="11">
        <v>1000</v>
      </c>
      <c r="H9" s="11">
        <f t="shared" si="0"/>
        <v>5000</v>
      </c>
      <c r="I9" s="11">
        <f t="shared" si="1"/>
        <v>6131</v>
      </c>
      <c r="J9" s="44"/>
    </row>
    <row r="10" spans="1:10" s="18" customFormat="1" ht="30" customHeight="1">
      <c r="A10" s="55" t="s">
        <v>18</v>
      </c>
      <c r="B10" s="26" t="s">
        <v>42</v>
      </c>
      <c r="C10" s="38">
        <v>2</v>
      </c>
      <c r="D10" s="38">
        <v>1131</v>
      </c>
      <c r="E10" s="38">
        <f t="shared" si="2"/>
        <v>2262</v>
      </c>
      <c r="F10" s="38">
        <v>7</v>
      </c>
      <c r="G10" s="11">
        <v>1000</v>
      </c>
      <c r="H10" s="11">
        <f t="shared" si="0"/>
        <v>7000</v>
      </c>
      <c r="I10" s="11">
        <f t="shared" si="1"/>
        <v>9262</v>
      </c>
      <c r="J10" s="44"/>
    </row>
    <row r="11" spans="1:10" s="35" customFormat="1" ht="30" customHeight="1">
      <c r="A11" s="55" t="s">
        <v>20</v>
      </c>
      <c r="B11" s="26" t="s">
        <v>43</v>
      </c>
      <c r="C11" s="38">
        <v>4</v>
      </c>
      <c r="D11" s="38">
        <v>1131</v>
      </c>
      <c r="E11" s="38">
        <f t="shared" si="2"/>
        <v>4524</v>
      </c>
      <c r="F11" s="38">
        <v>11</v>
      </c>
      <c r="G11" s="11">
        <v>1000</v>
      </c>
      <c r="H11" s="11">
        <f t="shared" si="0"/>
        <v>11000</v>
      </c>
      <c r="I11" s="11">
        <f t="shared" si="1"/>
        <v>15524</v>
      </c>
      <c r="J11" s="44"/>
    </row>
    <row r="12" spans="1:10" s="35" customFormat="1" ht="30" customHeight="1">
      <c r="A12" s="55" t="s">
        <v>22</v>
      </c>
      <c r="B12" s="26" t="s">
        <v>44</v>
      </c>
      <c r="C12" s="38">
        <v>4</v>
      </c>
      <c r="D12" s="38">
        <v>1131</v>
      </c>
      <c r="E12" s="38">
        <f t="shared" si="2"/>
        <v>4524</v>
      </c>
      <c r="F12" s="38">
        <v>9</v>
      </c>
      <c r="G12" s="11">
        <v>1000</v>
      </c>
      <c r="H12" s="11">
        <f t="shared" si="0"/>
        <v>9000</v>
      </c>
      <c r="I12" s="11">
        <f t="shared" si="1"/>
        <v>13524</v>
      </c>
      <c r="J12" s="44"/>
    </row>
    <row r="13" spans="1:10" s="35" customFormat="1" ht="30" customHeight="1">
      <c r="A13" s="55" t="s">
        <v>24</v>
      </c>
      <c r="B13" s="26" t="s">
        <v>45</v>
      </c>
      <c r="C13" s="38">
        <v>1</v>
      </c>
      <c r="D13" s="38">
        <v>1041</v>
      </c>
      <c r="E13" s="38">
        <f t="shared" si="2"/>
        <v>1041</v>
      </c>
      <c r="F13" s="38">
        <v>18</v>
      </c>
      <c r="G13" s="11">
        <v>1000</v>
      </c>
      <c r="H13" s="11">
        <f t="shared" si="0"/>
        <v>18000</v>
      </c>
      <c r="I13" s="11">
        <f t="shared" si="1"/>
        <v>19041</v>
      </c>
      <c r="J13" s="44"/>
    </row>
    <row r="14" spans="1:10" s="35" customFormat="1" ht="30" customHeight="1">
      <c r="A14" s="55" t="s">
        <v>46</v>
      </c>
      <c r="B14" s="28" t="s">
        <v>47</v>
      </c>
      <c r="C14" s="38">
        <v>9</v>
      </c>
      <c r="D14" s="38">
        <v>905</v>
      </c>
      <c r="E14" s="38">
        <f t="shared" si="2"/>
        <v>8145</v>
      </c>
      <c r="F14" s="38">
        <v>15</v>
      </c>
      <c r="G14" s="11">
        <v>1000</v>
      </c>
      <c r="H14" s="11">
        <f t="shared" si="0"/>
        <v>15000</v>
      </c>
      <c r="I14" s="11">
        <f t="shared" si="1"/>
        <v>23145</v>
      </c>
      <c r="J14" s="44"/>
    </row>
    <row r="15" spans="1:10" s="35" customFormat="1" ht="30" customHeight="1">
      <c r="A15" s="55" t="s">
        <v>48</v>
      </c>
      <c r="B15" s="40" t="s">
        <v>49</v>
      </c>
      <c r="C15" s="38">
        <v>3</v>
      </c>
      <c r="D15" s="38">
        <v>905</v>
      </c>
      <c r="E15" s="38">
        <f t="shared" si="2"/>
        <v>2715</v>
      </c>
      <c r="F15" s="38">
        <v>15</v>
      </c>
      <c r="G15" s="11">
        <v>1000</v>
      </c>
      <c r="H15" s="11">
        <f t="shared" si="0"/>
        <v>15000</v>
      </c>
      <c r="I15" s="11">
        <f t="shared" si="1"/>
        <v>17715</v>
      </c>
      <c r="J15" s="45"/>
    </row>
    <row r="16" spans="1:14" s="36" customFormat="1" ht="30" customHeight="1">
      <c r="A16" s="15" t="s">
        <v>26</v>
      </c>
      <c r="B16" s="15"/>
      <c r="C16" s="38">
        <f>SUM(C5:C15)</f>
        <v>32</v>
      </c>
      <c r="D16" s="15"/>
      <c r="E16" s="41">
        <f>SUM(E5:E15)</f>
        <v>33390</v>
      </c>
      <c r="F16" s="38">
        <f>SUM(F5:F15)</f>
        <v>119</v>
      </c>
      <c r="G16" s="34"/>
      <c r="H16" s="41">
        <f>SUM(H5:H15)</f>
        <v>119000</v>
      </c>
      <c r="I16" s="41">
        <f>SUM(I5:I15)</f>
        <v>152390</v>
      </c>
      <c r="J16" s="16"/>
      <c r="L16" s="18"/>
      <c r="M16" s="18"/>
      <c r="N16" s="18"/>
    </row>
    <row r="17" spans="1:10" ht="30" customHeight="1">
      <c r="A17" s="42" t="s">
        <v>27</v>
      </c>
      <c r="B17" s="42"/>
      <c r="C17" s="42"/>
      <c r="D17" s="42"/>
      <c r="E17" s="42"/>
      <c r="F17" s="42"/>
      <c r="G17" s="42"/>
      <c r="H17" s="42"/>
      <c r="I17" s="42"/>
      <c r="J17" s="42"/>
    </row>
    <row r="18" spans="2:10" ht="24.75" customHeight="1">
      <c r="B18" s="18"/>
      <c r="C18" s="18"/>
      <c r="D18" s="18"/>
      <c r="E18" s="18"/>
      <c r="F18" s="18"/>
      <c r="G18" s="18"/>
      <c r="H18" s="18"/>
      <c r="I18" s="18"/>
      <c r="J18" s="18"/>
    </row>
  </sheetData>
  <sheetProtection/>
  <mergeCells count="11">
    <mergeCell ref="A1:B1"/>
    <mergeCell ref="A2:J2"/>
    <mergeCell ref="C3:E3"/>
    <mergeCell ref="F3:H3"/>
    <mergeCell ref="A16:B16"/>
    <mergeCell ref="A17:J17"/>
    <mergeCell ref="A3:A4"/>
    <mergeCell ref="B3:B4"/>
    <mergeCell ref="I3:I4"/>
    <mergeCell ref="J3:J4"/>
    <mergeCell ref="J5:J15"/>
  </mergeCells>
  <printOptions horizontalCentered="1"/>
  <pageMargins left="0.71" right="0.71" top="0.75" bottom="0.75" header="0.31" footer="0.31"/>
  <pageSetup horizontalDpi="600" verticalDpi="600" orientation="landscape" paperSize="9" scale="91"/>
</worksheet>
</file>

<file path=xl/worksheets/sheet4.xml><?xml version="1.0" encoding="utf-8"?>
<worksheet xmlns="http://schemas.openxmlformats.org/spreadsheetml/2006/main" xmlns:r="http://schemas.openxmlformats.org/officeDocument/2006/relationships">
  <dimension ref="A1:F8"/>
  <sheetViews>
    <sheetView workbookViewId="0" topLeftCell="A1">
      <selection activeCell="A4" sqref="A4"/>
    </sheetView>
  </sheetViews>
  <sheetFormatPr defaultColWidth="9.00390625" defaultRowHeight="27" customHeight="1"/>
  <cols>
    <col min="1" max="1" width="7.7109375" style="2" customWidth="1"/>
    <col min="2" max="2" width="40.7109375" style="2" customWidth="1"/>
    <col min="3" max="4" width="14.7109375" style="2" customWidth="1"/>
    <col min="5" max="6" width="18.7109375" style="2" customWidth="1"/>
    <col min="7" max="16384" width="9.00390625" style="2" customWidth="1"/>
  </cols>
  <sheetData>
    <row r="1" spans="1:2" ht="30" customHeight="1">
      <c r="A1" s="3" t="s">
        <v>50</v>
      </c>
      <c r="B1" s="3"/>
    </row>
    <row r="2" spans="1:6" ht="39.75" customHeight="1">
      <c r="A2" s="4" t="s">
        <v>51</v>
      </c>
      <c r="B2" s="4"/>
      <c r="C2" s="4"/>
      <c r="D2" s="4"/>
      <c r="E2" s="4"/>
      <c r="F2" s="4"/>
    </row>
    <row r="3" spans="1:6" s="1" customFormat="1" ht="39.75" customHeight="1">
      <c r="A3" s="5" t="s">
        <v>2</v>
      </c>
      <c r="B3" s="6" t="s">
        <v>3</v>
      </c>
      <c r="C3" s="6" t="s">
        <v>4</v>
      </c>
      <c r="D3" s="7" t="s">
        <v>30</v>
      </c>
      <c r="E3" s="7" t="s">
        <v>5</v>
      </c>
      <c r="F3" s="8" t="s">
        <v>6</v>
      </c>
    </row>
    <row r="4" spans="1:6" s="1" customFormat="1" ht="30" customHeight="1">
      <c r="A4" s="15">
        <v>1</v>
      </c>
      <c r="B4" s="33" t="s">
        <v>52</v>
      </c>
      <c r="C4" s="11">
        <v>327</v>
      </c>
      <c r="D4" s="11">
        <v>1000</v>
      </c>
      <c r="E4" s="11">
        <f>C4*D4</f>
        <v>327000</v>
      </c>
      <c r="F4" s="12"/>
    </row>
    <row r="5" spans="1:6" s="1" customFormat="1" ht="30" customHeight="1">
      <c r="A5" s="15">
        <v>2</v>
      </c>
      <c r="B5" s="33" t="s">
        <v>53</v>
      </c>
      <c r="C5" s="11">
        <v>87</v>
      </c>
      <c r="D5" s="11">
        <v>1000</v>
      </c>
      <c r="E5" s="11">
        <f>C5*D5</f>
        <v>87000</v>
      </c>
      <c r="F5" s="12"/>
    </row>
    <row r="6" spans="1:6" ht="30" customHeight="1">
      <c r="A6" s="15"/>
      <c r="B6" s="15" t="s">
        <v>26</v>
      </c>
      <c r="C6" s="34">
        <f>SUM(C4:C5)</f>
        <v>414</v>
      </c>
      <c r="D6" s="34">
        <v>1000</v>
      </c>
      <c r="E6" s="34">
        <f>C6*D6</f>
        <v>414000</v>
      </c>
      <c r="F6" s="16"/>
    </row>
    <row r="7" spans="1:6" ht="30" customHeight="1">
      <c r="A7" s="17" t="s">
        <v>54</v>
      </c>
      <c r="B7" s="17"/>
      <c r="C7" s="17"/>
      <c r="D7" s="17"/>
      <c r="E7" s="17"/>
      <c r="F7" s="17"/>
    </row>
    <row r="8" spans="2:6" ht="27" customHeight="1">
      <c r="B8" s="18"/>
      <c r="C8" s="18"/>
      <c r="D8" s="18"/>
      <c r="E8" s="18"/>
      <c r="F8" s="18"/>
    </row>
  </sheetData>
  <sheetProtection/>
  <mergeCells count="3">
    <mergeCell ref="A1:B1"/>
    <mergeCell ref="A2:F2"/>
    <mergeCell ref="A7:F7"/>
  </mergeCell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9"/>
  <sheetViews>
    <sheetView tabSelected="1" workbookViewId="0" topLeftCell="A1">
      <selection activeCell="C6" sqref="C6"/>
    </sheetView>
  </sheetViews>
  <sheetFormatPr defaultColWidth="9.00390625" defaultRowHeight="18" customHeight="1"/>
  <cols>
    <col min="1" max="2" width="7.7109375" style="2" customWidth="1"/>
    <col min="3" max="3" width="40.7109375" style="2" customWidth="1"/>
    <col min="4" max="6" width="14.7109375" style="2" customWidth="1"/>
    <col min="7" max="7" width="20.7109375" style="2" customWidth="1"/>
    <col min="8" max="16384" width="9.00390625" style="2" customWidth="1"/>
  </cols>
  <sheetData>
    <row r="1" spans="1:3" ht="30" customHeight="1">
      <c r="A1" s="3" t="s">
        <v>55</v>
      </c>
      <c r="B1" s="3"/>
      <c r="C1" s="3"/>
    </row>
    <row r="2" spans="1:7" ht="39.75" customHeight="1">
      <c r="A2" s="20" t="s">
        <v>56</v>
      </c>
      <c r="B2" s="20"/>
      <c r="C2" s="20"/>
      <c r="D2" s="20"/>
      <c r="E2" s="20"/>
      <c r="F2" s="20"/>
      <c r="G2" s="20"/>
    </row>
    <row r="3" spans="1:7" s="1" customFormat="1" ht="39.75" customHeight="1">
      <c r="A3" s="5" t="s">
        <v>2</v>
      </c>
      <c r="B3" s="5" t="s">
        <v>57</v>
      </c>
      <c r="C3" s="21" t="s">
        <v>3</v>
      </c>
      <c r="D3" s="6" t="s">
        <v>4</v>
      </c>
      <c r="E3" s="7" t="s">
        <v>30</v>
      </c>
      <c r="F3" s="7" t="s">
        <v>5</v>
      </c>
      <c r="G3" s="8" t="s">
        <v>6</v>
      </c>
    </row>
    <row r="4" spans="1:7" ht="30" customHeight="1">
      <c r="A4" s="56" t="s">
        <v>58</v>
      </c>
      <c r="B4" s="22" t="s">
        <v>59</v>
      </c>
      <c r="C4" s="23" t="s">
        <v>44</v>
      </c>
      <c r="D4" s="22">
        <v>2</v>
      </c>
      <c r="E4" s="22">
        <v>692</v>
      </c>
      <c r="F4" s="24">
        <f>D4*E4</f>
        <v>1384</v>
      </c>
      <c r="G4" s="25" t="s">
        <v>9</v>
      </c>
    </row>
    <row r="5" spans="1:7" ht="30" customHeight="1">
      <c r="A5" s="56" t="s">
        <v>60</v>
      </c>
      <c r="B5" s="22" t="s">
        <v>59</v>
      </c>
      <c r="C5" s="26" t="s">
        <v>45</v>
      </c>
      <c r="D5" s="22">
        <v>1</v>
      </c>
      <c r="E5" s="22">
        <v>692</v>
      </c>
      <c r="F5" s="24">
        <f>D5*E5</f>
        <v>692</v>
      </c>
      <c r="G5" s="27"/>
    </row>
    <row r="6" spans="1:7" ht="30" customHeight="1">
      <c r="A6" s="56" t="s">
        <v>61</v>
      </c>
      <c r="B6" s="22" t="s">
        <v>59</v>
      </c>
      <c r="C6" s="28" t="s">
        <v>47</v>
      </c>
      <c r="D6" s="22">
        <v>2</v>
      </c>
      <c r="E6" s="22">
        <v>692</v>
      </c>
      <c r="F6" s="24">
        <f>D6*E6</f>
        <v>1384</v>
      </c>
      <c r="G6" s="27"/>
    </row>
    <row r="7" spans="1:7" ht="30" customHeight="1">
      <c r="A7" s="56" t="s">
        <v>62</v>
      </c>
      <c r="B7" s="22" t="s">
        <v>63</v>
      </c>
      <c r="C7" s="29" t="s">
        <v>11</v>
      </c>
      <c r="D7" s="22">
        <v>1</v>
      </c>
      <c r="E7" s="22">
        <v>692</v>
      </c>
      <c r="F7" s="24">
        <f>D7*E7</f>
        <v>692</v>
      </c>
      <c r="G7" s="27"/>
    </row>
    <row r="8" spans="1:7" s="19" customFormat="1" ht="30" customHeight="1">
      <c r="A8" s="22" t="s">
        <v>26</v>
      </c>
      <c r="B8" s="22"/>
      <c r="C8" s="22"/>
      <c r="D8" s="30">
        <f>SUM(D4:D7)</f>
        <v>6</v>
      </c>
      <c r="E8" s="24"/>
      <c r="F8" s="30">
        <f>SUM(F4:F7)</f>
        <v>4152</v>
      </c>
      <c r="G8" s="31"/>
    </row>
    <row r="9" spans="1:7" ht="30" customHeight="1">
      <c r="A9" s="32" t="s">
        <v>64</v>
      </c>
      <c r="B9" s="32"/>
      <c r="C9" s="32"/>
      <c r="D9" s="32"/>
      <c r="E9" s="32"/>
      <c r="F9" s="32"/>
      <c r="G9" s="32"/>
    </row>
  </sheetData>
  <sheetProtection/>
  <mergeCells count="5">
    <mergeCell ref="A1:C1"/>
    <mergeCell ref="A2:G2"/>
    <mergeCell ref="A8:C8"/>
    <mergeCell ref="A9:G9"/>
    <mergeCell ref="G4:G8"/>
  </mergeCells>
  <printOptions horizontalCentered="1"/>
  <pageMargins left="0.7" right="0.7"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11"/>
  <sheetViews>
    <sheetView workbookViewId="0" topLeftCell="A1">
      <selection activeCell="A10" sqref="A10:F10"/>
    </sheetView>
  </sheetViews>
  <sheetFormatPr defaultColWidth="9.00390625" defaultRowHeight="27" customHeight="1"/>
  <cols>
    <col min="1" max="1" width="7.7109375" style="2" customWidth="1"/>
    <col min="2" max="2" width="41.140625" style="2" customWidth="1"/>
    <col min="3" max="4" width="14.7109375" style="2" customWidth="1"/>
    <col min="5" max="6" width="18.7109375" style="2" customWidth="1"/>
    <col min="7" max="16384" width="9.00390625" style="2" customWidth="1"/>
  </cols>
  <sheetData>
    <row r="1" spans="1:2" ht="30" customHeight="1">
      <c r="A1" s="3" t="s">
        <v>65</v>
      </c>
      <c r="B1" s="3"/>
    </row>
    <row r="2" spans="1:6" ht="39.75" customHeight="1">
      <c r="A2" s="4" t="s">
        <v>66</v>
      </c>
      <c r="B2" s="4"/>
      <c r="C2" s="4"/>
      <c r="D2" s="4"/>
      <c r="E2" s="4"/>
      <c r="F2" s="4"/>
    </row>
    <row r="3" spans="1:6" s="1" customFormat="1" ht="39.75" customHeight="1">
      <c r="A3" s="5" t="s">
        <v>2</v>
      </c>
      <c r="B3" s="6" t="s">
        <v>67</v>
      </c>
      <c r="C3" s="6" t="s">
        <v>4</v>
      </c>
      <c r="D3" s="7" t="s">
        <v>30</v>
      </c>
      <c r="E3" s="7" t="s">
        <v>5</v>
      </c>
      <c r="F3" s="8" t="s">
        <v>6</v>
      </c>
    </row>
    <row r="4" spans="1:6" s="1" customFormat="1" ht="30" customHeight="1">
      <c r="A4" s="56" t="s">
        <v>68</v>
      </c>
      <c r="B4" s="10" t="s">
        <v>69</v>
      </c>
      <c r="C4" s="11">
        <v>2</v>
      </c>
      <c r="D4" s="11">
        <v>1750</v>
      </c>
      <c r="E4" s="11">
        <f>C4*D4</f>
        <v>3500</v>
      </c>
      <c r="F4" s="8"/>
    </row>
    <row r="5" spans="1:6" s="1" customFormat="1" ht="30" customHeight="1">
      <c r="A5" s="56" t="s">
        <v>70</v>
      </c>
      <c r="B5" s="10" t="s">
        <v>71</v>
      </c>
      <c r="C5" s="11">
        <v>1</v>
      </c>
      <c r="D5" s="11">
        <v>1750</v>
      </c>
      <c r="E5" s="11">
        <f>C5*D5</f>
        <v>1750</v>
      </c>
      <c r="F5" s="12"/>
    </row>
    <row r="6" spans="1:6" s="1" customFormat="1" ht="30" customHeight="1">
      <c r="A6" s="56" t="s">
        <v>72</v>
      </c>
      <c r="B6" s="10" t="s">
        <v>73</v>
      </c>
      <c r="C6" s="11">
        <v>4</v>
      </c>
      <c r="D6" s="11">
        <v>1750</v>
      </c>
      <c r="E6" s="11">
        <f>C6*D6</f>
        <v>7000</v>
      </c>
      <c r="F6" s="12"/>
    </row>
    <row r="7" spans="1:6" s="1" customFormat="1" ht="30" customHeight="1">
      <c r="A7" s="56" t="s">
        <v>74</v>
      </c>
      <c r="B7" s="10" t="s">
        <v>75</v>
      </c>
      <c r="C7" s="11">
        <v>1</v>
      </c>
      <c r="D7" s="11">
        <v>1750</v>
      </c>
      <c r="E7" s="11">
        <f>C7*D7</f>
        <v>1750</v>
      </c>
      <c r="F7" s="12"/>
    </row>
    <row r="8" spans="1:6" s="1" customFormat="1" ht="30" customHeight="1">
      <c r="A8" s="13">
        <v>5</v>
      </c>
      <c r="B8" s="14" t="s">
        <v>76</v>
      </c>
      <c r="C8" s="11">
        <v>1</v>
      </c>
      <c r="D8" s="11">
        <v>1750</v>
      </c>
      <c r="E8" s="11">
        <v>1750</v>
      </c>
      <c r="F8" s="12"/>
    </row>
    <row r="9" spans="1:6" ht="30" customHeight="1">
      <c r="A9" s="15" t="s">
        <v>26</v>
      </c>
      <c r="B9" s="15"/>
      <c r="C9" s="11">
        <f>SUM(C4:C8)</f>
        <v>9</v>
      </c>
      <c r="D9" s="11">
        <v>1750</v>
      </c>
      <c r="E9" s="11">
        <f>SUM(E4:E8)</f>
        <v>15750</v>
      </c>
      <c r="F9" s="16"/>
    </row>
    <row r="10" spans="1:6" ht="30" customHeight="1">
      <c r="A10" s="17" t="s">
        <v>77</v>
      </c>
      <c r="B10" s="17"/>
      <c r="C10" s="17"/>
      <c r="D10" s="17"/>
      <c r="E10" s="17"/>
      <c r="F10" s="17"/>
    </row>
    <row r="11" spans="2:6" ht="27" customHeight="1">
      <c r="B11" s="18"/>
      <c r="C11" s="18"/>
      <c r="D11" s="18"/>
      <c r="E11" s="18"/>
      <c r="F11" s="18"/>
    </row>
  </sheetData>
  <sheetProtection/>
  <mergeCells count="4">
    <mergeCell ref="A1:B1"/>
    <mergeCell ref="A2:F2"/>
    <mergeCell ref="A9:B9"/>
    <mergeCell ref="A10:F10"/>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黄文通</dc:creator>
  <cp:keywords/>
  <dc:description/>
  <cp:lastModifiedBy>黄文通</cp:lastModifiedBy>
  <cp:lastPrinted>2019-04-16T08:50:21Z</cp:lastPrinted>
  <dcterms:created xsi:type="dcterms:W3CDTF">2014-04-03T01:05:05Z</dcterms:created>
  <dcterms:modified xsi:type="dcterms:W3CDTF">2019-04-16T08:50:37Z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